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2" i="1"/>
  <c r="O10" i="1"/>
  <c r="O11" i="1"/>
  <c r="O12" i="1"/>
  <c r="O13" i="1"/>
  <c r="O14" i="1"/>
  <c r="O15" i="1"/>
  <c r="O3" i="1"/>
  <c r="O4" i="1"/>
  <c r="O5" i="1"/>
  <c r="O6" i="1"/>
  <c r="O7" i="1"/>
  <c r="O8" i="1"/>
  <c r="O9" i="1"/>
  <c r="O2" i="1"/>
</calcChain>
</file>

<file path=xl/sharedStrings.xml><?xml version="1.0" encoding="utf-8"?>
<sst xmlns="http://schemas.openxmlformats.org/spreadsheetml/2006/main" count="50" uniqueCount="45">
  <si>
    <t>Stadion neve</t>
  </si>
  <si>
    <t>Klub neve</t>
  </si>
  <si>
    <t>INEA Stadion</t>
  </si>
  <si>
    <t>Lech Poznan</t>
  </si>
  <si>
    <t>Átadás éve</t>
  </si>
  <si>
    <t>Kapacitás</t>
  </si>
  <si>
    <t>Stadion Energa</t>
  </si>
  <si>
    <t>Śląsk</t>
  </si>
  <si>
    <t>Lechia Gdańsk</t>
  </si>
  <si>
    <t>Stadion Wrocław</t>
  </si>
  <si>
    <t>Wisła Kraków</t>
  </si>
  <si>
    <t>Stadion H. Reymana</t>
  </si>
  <si>
    <t>Legia Warszawa</t>
  </si>
  <si>
    <t>Stadion Wojska Polskiego</t>
  </si>
  <si>
    <t>Górnik Zabrze</t>
  </si>
  <si>
    <t>Arena Zabrze</t>
  </si>
  <si>
    <t>Jagiellonia Białystok</t>
  </si>
  <si>
    <t>Stadion Miejski</t>
  </si>
  <si>
    <t>Zagłębie Lubin</t>
  </si>
  <si>
    <t>Stadion Zagłębia</t>
  </si>
  <si>
    <t>Kolporter Arena</t>
  </si>
  <si>
    <t>Kielce</t>
  </si>
  <si>
    <t>Stadion GOSiR</t>
  </si>
  <si>
    <t>Arka Gdynia</t>
  </si>
  <si>
    <t>GKS Tychy</t>
  </si>
  <si>
    <t>Bielsko-Biała</t>
  </si>
  <si>
    <t xml:space="preserve">Stadion Cracovii </t>
  </si>
  <si>
    <t>Cracovia</t>
  </si>
  <si>
    <t>Piast Gliwice</t>
  </si>
  <si>
    <t>Stadion Piasta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</si>
  <si>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</si>
  <si>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</si>
  <si>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</si>
  <si>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</si>
  <si>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</si>
  <si>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</si>
  <si>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</si>
  <si>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</si>
  <si>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</si>
  <si>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</si>
  <si>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n.a.</t>
  </si>
  <si>
    <t>Átlag</t>
  </si>
  <si>
    <t>Kihasználtság</t>
  </si>
  <si>
    <t>&lt;4,000</t>
  </si>
  <si>
    <t>*Football attendances since respective stadiums opened their doors. Attendances only for league games.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</si>
</sst>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Font="1"/>
    <xf numFmtId="9" fontId="0" fillId="0" borderId="0" xfId="1" applyFont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/>
  </sheetViews>
  <sheetFormatPr defaultRowHeight="15" x14ac:dyDescent="0.25"/>
  <cols>
    <col min="1" max="1" width="18.85546875" bestFit="1" customWidth="1"/>
    <col min="2" max="2" width="19.140625" bestFit="1" customWidth="1"/>
    <col min="3" max="3" width="10.140625" bestFit="1" customWidth="1"/>
    <col min="4" max="4" width="12.85546875" bestFit="1" customWidth="1"/>
    <col min="16" max="16" width="12.85546875" bestFit="1" customWidth="1"/>
  </cols>
  <sheetData>
    <row r="1" spans="1:16" x14ac:dyDescent="0.25">
      <c r="A1" s="1" t="s">
        <v>0</v>
      </c>
      <c r="B1" s="1" t="s">
        <v>1</v>
      </c>
      <c r="C1" s="1" t="s">
        <v>4</v>
      </c>
      <c r="D1" s="1" t="s">
        <v>5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41</v>
      </c>
      <c r="P1" s="1" t="s">
        <v>42</v>
      </c>
    </row>
    <row r="2" spans="1:16" x14ac:dyDescent="0.25">
      <c r="A2" t="s">
        <v>2</v>
      </c>
      <c r="B2" t="s">
        <v>3</v>
      </c>
      <c r="C2">
        <v>2010</v>
      </c>
      <c r="D2" s="2">
        <v>42837</v>
      </c>
      <c r="H2">
        <v>20335</v>
      </c>
      <c r="I2">
        <v>15099</v>
      </c>
      <c r="J2">
        <v>22464</v>
      </c>
      <c r="K2">
        <v>19571</v>
      </c>
      <c r="L2">
        <v>20261</v>
      </c>
      <c r="M2">
        <v>16762</v>
      </c>
      <c r="N2">
        <v>16324</v>
      </c>
      <c r="O2">
        <f>AVERAGE(H2:N2)</f>
        <v>18688</v>
      </c>
      <c r="P2" s="4">
        <f>O2/D2</f>
        <v>0.43625837476947499</v>
      </c>
    </row>
    <row r="3" spans="1:16" x14ac:dyDescent="0.25">
      <c r="A3" t="s">
        <v>9</v>
      </c>
      <c r="B3" s="3" t="s">
        <v>7</v>
      </c>
      <c r="C3">
        <v>2011</v>
      </c>
      <c r="D3" s="2">
        <v>42771</v>
      </c>
      <c r="I3">
        <v>16627</v>
      </c>
      <c r="J3">
        <v>14878</v>
      </c>
      <c r="K3">
        <v>10356</v>
      </c>
      <c r="L3">
        <v>10964</v>
      </c>
      <c r="M3">
        <v>8741</v>
      </c>
      <c r="N3">
        <v>9987</v>
      </c>
      <c r="O3">
        <f t="shared" ref="O3:O15" si="0">AVERAGE(H3:N3)</f>
        <v>11925.5</v>
      </c>
      <c r="P3" s="4">
        <f t="shared" ref="P3:P15" si="1">O3/D3</f>
        <v>0.27882209908582917</v>
      </c>
    </row>
    <row r="4" spans="1:16" x14ac:dyDescent="0.25">
      <c r="A4" t="s">
        <v>6</v>
      </c>
      <c r="B4" s="3" t="s">
        <v>8</v>
      </c>
      <c r="C4">
        <v>2011</v>
      </c>
      <c r="D4" s="2">
        <v>41620</v>
      </c>
      <c r="I4">
        <v>17317</v>
      </c>
      <c r="J4">
        <v>13204</v>
      </c>
      <c r="K4">
        <v>13005</v>
      </c>
      <c r="L4">
        <v>16609</v>
      </c>
      <c r="M4">
        <v>12815</v>
      </c>
      <c r="N4">
        <v>15899</v>
      </c>
      <c r="O4">
        <f t="shared" si="0"/>
        <v>14808.166666666666</v>
      </c>
      <c r="P4" s="4">
        <f t="shared" si="1"/>
        <v>0.35579448982860801</v>
      </c>
    </row>
    <row r="5" spans="1:16" x14ac:dyDescent="0.25">
      <c r="A5" s="3" t="s">
        <v>11</v>
      </c>
      <c r="B5" s="3" t="s">
        <v>10</v>
      </c>
      <c r="C5">
        <v>2011</v>
      </c>
      <c r="D5" s="2">
        <v>33130</v>
      </c>
      <c r="I5">
        <v>15690</v>
      </c>
      <c r="J5">
        <v>12913</v>
      </c>
      <c r="K5">
        <v>12507</v>
      </c>
      <c r="L5">
        <v>12159</v>
      </c>
      <c r="M5">
        <v>12239</v>
      </c>
      <c r="N5">
        <v>13341</v>
      </c>
      <c r="O5">
        <f t="shared" si="0"/>
        <v>13141.5</v>
      </c>
      <c r="P5" s="4">
        <f t="shared" si="1"/>
        <v>0.39666465439178994</v>
      </c>
    </row>
    <row r="6" spans="1:16" x14ac:dyDescent="0.25">
      <c r="A6" s="3" t="s">
        <v>13</v>
      </c>
      <c r="B6" s="3" t="s">
        <v>12</v>
      </c>
      <c r="C6">
        <v>2011</v>
      </c>
      <c r="D6" s="2">
        <v>30967</v>
      </c>
      <c r="H6">
        <v>18386</v>
      </c>
      <c r="I6">
        <v>20928</v>
      </c>
      <c r="J6">
        <v>18009</v>
      </c>
      <c r="K6">
        <v>19011</v>
      </c>
      <c r="L6">
        <v>16597</v>
      </c>
      <c r="M6">
        <v>21174</v>
      </c>
      <c r="N6">
        <v>19063</v>
      </c>
      <c r="O6">
        <f t="shared" si="0"/>
        <v>19024</v>
      </c>
      <c r="P6" s="4">
        <f t="shared" si="1"/>
        <v>0.61433138502276619</v>
      </c>
    </row>
    <row r="7" spans="1:16" x14ac:dyDescent="0.25">
      <c r="A7" s="3" t="s">
        <v>15</v>
      </c>
      <c r="B7" s="3" t="s">
        <v>14</v>
      </c>
      <c r="C7">
        <v>2016</v>
      </c>
      <c r="D7" s="2">
        <v>24563</v>
      </c>
      <c r="M7">
        <v>9316</v>
      </c>
      <c r="N7">
        <v>8278</v>
      </c>
      <c r="O7">
        <f t="shared" si="0"/>
        <v>8797</v>
      </c>
      <c r="P7" s="4">
        <f t="shared" si="1"/>
        <v>0.35814029230957128</v>
      </c>
    </row>
    <row r="8" spans="1:16" x14ac:dyDescent="0.25">
      <c r="A8" s="3" t="s">
        <v>17</v>
      </c>
      <c r="B8" s="3" t="s">
        <v>16</v>
      </c>
      <c r="C8">
        <v>2014</v>
      </c>
      <c r="D8" s="2">
        <v>22386</v>
      </c>
      <c r="L8">
        <v>10755</v>
      </c>
      <c r="M8">
        <v>10227</v>
      </c>
      <c r="N8">
        <v>13747</v>
      </c>
      <c r="O8">
        <f t="shared" si="0"/>
        <v>11576.333333333334</v>
      </c>
      <c r="P8" s="4">
        <f t="shared" si="1"/>
        <v>0.51712379761160254</v>
      </c>
    </row>
    <row r="9" spans="1:16" x14ac:dyDescent="0.25">
      <c r="A9" s="3" t="s">
        <v>19</v>
      </c>
      <c r="B9" s="3" t="s">
        <v>18</v>
      </c>
      <c r="C9">
        <v>2009</v>
      </c>
      <c r="D9" s="2">
        <v>16086</v>
      </c>
      <c r="G9">
        <v>7998</v>
      </c>
      <c r="H9">
        <v>7001</v>
      </c>
      <c r="I9">
        <v>6492</v>
      </c>
      <c r="J9">
        <v>7134</v>
      </c>
      <c r="K9">
        <v>5992</v>
      </c>
      <c r="L9" t="s">
        <v>40</v>
      </c>
      <c r="M9">
        <v>6264</v>
      </c>
      <c r="N9">
        <v>6165</v>
      </c>
      <c r="O9">
        <f t="shared" si="0"/>
        <v>6508</v>
      </c>
      <c r="P9" s="4">
        <f t="shared" si="1"/>
        <v>0.40457540718637325</v>
      </c>
    </row>
    <row r="10" spans="1:16" x14ac:dyDescent="0.25">
      <c r="A10" t="s">
        <v>20</v>
      </c>
      <c r="B10" s="3" t="s">
        <v>21</v>
      </c>
      <c r="C10">
        <v>2006</v>
      </c>
      <c r="D10" s="2">
        <v>15500</v>
      </c>
      <c r="E10">
        <v>9302</v>
      </c>
      <c r="F10">
        <v>8236</v>
      </c>
      <c r="G10">
        <v>10252</v>
      </c>
      <c r="H10">
        <v>8815</v>
      </c>
      <c r="I10">
        <v>7910</v>
      </c>
      <c r="J10">
        <v>6901</v>
      </c>
      <c r="K10">
        <v>6669</v>
      </c>
      <c r="L10">
        <v>6287</v>
      </c>
      <c r="M10">
        <v>6607</v>
      </c>
      <c r="N10">
        <v>5951</v>
      </c>
      <c r="O10">
        <f t="shared" si="0"/>
        <v>7020</v>
      </c>
      <c r="P10" s="4">
        <f t="shared" si="1"/>
        <v>0.45290322580645159</v>
      </c>
    </row>
    <row r="11" spans="1:16" x14ac:dyDescent="0.25">
      <c r="A11" s="3" t="s">
        <v>22</v>
      </c>
      <c r="B11" s="3" t="s">
        <v>23</v>
      </c>
      <c r="C11">
        <v>2011</v>
      </c>
      <c r="D11" s="2">
        <v>15139</v>
      </c>
      <c r="I11">
        <v>4.6180000000000003</v>
      </c>
      <c r="J11" t="s">
        <v>40</v>
      </c>
      <c r="K11" t="s">
        <v>43</v>
      </c>
      <c r="L11" t="s">
        <v>43</v>
      </c>
      <c r="M11">
        <v>3900</v>
      </c>
      <c r="N11">
        <v>8342</v>
      </c>
      <c r="O11">
        <f t="shared" si="0"/>
        <v>4082.2060000000001</v>
      </c>
      <c r="P11" s="4">
        <f t="shared" si="1"/>
        <v>0.26964832551687695</v>
      </c>
    </row>
    <row r="12" spans="1:16" x14ac:dyDescent="0.25">
      <c r="A12" s="3" t="s">
        <v>17</v>
      </c>
      <c r="B12" s="3" t="s">
        <v>24</v>
      </c>
      <c r="C12">
        <v>2015</v>
      </c>
      <c r="D12" s="2">
        <v>15150</v>
      </c>
      <c r="M12">
        <v>6430</v>
      </c>
      <c r="N12" t="s">
        <v>40</v>
      </c>
      <c r="O12">
        <f t="shared" si="0"/>
        <v>6430</v>
      </c>
      <c r="P12" s="4">
        <f t="shared" si="1"/>
        <v>0.42442244224422443</v>
      </c>
    </row>
    <row r="13" spans="1:16" x14ac:dyDescent="0.25">
      <c r="A13" s="3" t="s">
        <v>17</v>
      </c>
      <c r="B13" s="3" t="s">
        <v>25</v>
      </c>
      <c r="C13">
        <v>2015</v>
      </c>
      <c r="D13" s="2">
        <v>15076</v>
      </c>
      <c r="N13">
        <v>6341</v>
      </c>
      <c r="O13">
        <f t="shared" si="0"/>
        <v>6341</v>
      </c>
      <c r="P13" s="4">
        <f t="shared" si="1"/>
        <v>0.42060228177235343</v>
      </c>
    </row>
    <row r="14" spans="1:16" x14ac:dyDescent="0.25">
      <c r="A14" s="3" t="s">
        <v>26</v>
      </c>
      <c r="B14" s="3" t="s">
        <v>27</v>
      </c>
      <c r="C14">
        <v>2011</v>
      </c>
      <c r="D14" s="2">
        <v>14572</v>
      </c>
      <c r="H14">
        <v>8919</v>
      </c>
      <c r="I14">
        <v>8576</v>
      </c>
      <c r="J14">
        <v>7463</v>
      </c>
      <c r="K14">
        <v>7822</v>
      </c>
      <c r="L14">
        <v>6675</v>
      </c>
      <c r="M14">
        <v>8616</v>
      </c>
      <c r="N14">
        <v>8287</v>
      </c>
      <c r="O14">
        <f t="shared" si="0"/>
        <v>8051.1428571428569</v>
      </c>
      <c r="P14" s="4">
        <f t="shared" si="1"/>
        <v>0.55250774479432174</v>
      </c>
    </row>
    <row r="15" spans="1:16" x14ac:dyDescent="0.25">
      <c r="A15" s="3" t="s">
        <v>29</v>
      </c>
      <c r="B15" s="3" t="s">
        <v>28</v>
      </c>
      <c r="C15">
        <v>2011</v>
      </c>
      <c r="D15" s="2">
        <v>10037</v>
      </c>
      <c r="I15">
        <v>5322</v>
      </c>
      <c r="J15">
        <v>5870</v>
      </c>
      <c r="K15">
        <v>5159</v>
      </c>
      <c r="L15">
        <v>4593</v>
      </c>
      <c r="M15">
        <v>6358</v>
      </c>
      <c r="N15">
        <v>5157</v>
      </c>
      <c r="O15">
        <f t="shared" si="0"/>
        <v>5409.833333333333</v>
      </c>
      <c r="P15" s="4">
        <f t="shared" si="1"/>
        <v>0.53898907376041971</v>
      </c>
    </row>
    <row r="17" spans="1:1" x14ac:dyDescent="0.25">
      <c r="A17" t="s">
        <v>44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Makroler Kft.</dc:creator>
  <cp:lastModifiedBy>Makroler Kft.</cp:lastModifiedBy>
  <dcterms:created xsi:type="dcterms:W3CDTF">2017-01-31T18:43:38Z</dcterms:created>
  <dcterms:modified xsi:type="dcterms:W3CDTF">2017-02-02T09:34:59Z</dcterms:modified>
</cp:coreProperties>
</file>